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defaultThemeVersion="124226"/>
  <mc:AlternateContent xmlns:mc="http://schemas.openxmlformats.org/markup-compatibility/2006">
    <mc:Choice Requires="x15">
      <x15ac:absPath xmlns:x15ac="http://schemas.microsoft.com/office/spreadsheetml/2010/11/ac" url="P:\DAF\SACP\UCP\1 Marchés\CHALONS\CH25.25 Plomberie\1.DCE\"/>
    </mc:Choice>
  </mc:AlternateContent>
  <xr:revisionPtr revIDLastSave="0" documentId="13_ncr:1_{A14FCFE2-F085-4BF5-92C9-3C2B462FC399}" xr6:coauthVersionLast="47" xr6:coauthVersionMax="47" xr10:uidLastSave="{00000000-0000-0000-0000-000000000000}"/>
  <bookViews>
    <workbookView xWindow="28680" yWindow="-120" windowWidth="29040" windowHeight="15840" xr2:uid="{00000000-000D-0000-FFFF-FFFF00000000}"/>
  </bookViews>
  <sheets>
    <sheet name="BPU INTERVENTION PLOMBERIE" sheetId="2" r:id="rId1"/>
    <sheet name="DQE INTERVENTION PLOMBERIE" sheetId="3" r:id="rId2"/>
  </sheets>
  <externalReferences>
    <externalReference r:id="rId3"/>
  </externalReferences>
  <definedNames>
    <definedName name="ListeUnité">[1]Data!$A$2:$A$9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3" l="1"/>
  <c r="G7" i="3"/>
  <c r="G8" i="3"/>
  <c r="G9" i="3"/>
  <c r="G10" i="3"/>
  <c r="G11" i="3"/>
  <c r="G12" i="3"/>
  <c r="G13" i="3"/>
  <c r="G5" i="3"/>
  <c r="G14" i="3" s="1"/>
  <c r="E7" i="2"/>
  <c r="D7" i="2"/>
</calcChain>
</file>

<file path=xl/sharedStrings.xml><?xml version="1.0" encoding="utf-8"?>
<sst xmlns="http://schemas.openxmlformats.org/spreadsheetml/2006/main" count="61" uniqueCount="48">
  <si>
    <t xml:space="preserve">  BORDEREAU DE PRIX UNITAIRE (BPU)</t>
  </si>
  <si>
    <t>MAIN D'ŒUVRE</t>
  </si>
  <si>
    <t>Désignation</t>
  </si>
  <si>
    <t>Montant horaire HT</t>
  </si>
  <si>
    <t>% TVA</t>
  </si>
  <si>
    <t>Montant TVA</t>
  </si>
  <si>
    <t>Montant horaire TTC</t>
  </si>
  <si>
    <t>Taux Horaire, toutes qualifications confondues pour tous travaux via bon de commande</t>
  </si>
  <si>
    <t>PIECES</t>
  </si>
  <si>
    <t>Unité</t>
  </si>
  <si>
    <t>Marge</t>
  </si>
  <si>
    <t>Coefficient multiplicateur sur prix d'achat des fournitures pour travaux via bon de commande</t>
  </si>
  <si>
    <t>%</t>
  </si>
  <si>
    <t>Description des prestations</t>
  </si>
  <si>
    <t>Fourniture et pose d'un mitigeur thermostatique avec sécurité anti-brûlure et d'une colonne avec douche de tête incluant la dépose et l'évacuation de l'ancien équipement.</t>
  </si>
  <si>
    <t>Fourniture et pose d'un évier sur plan de travail existant avec robinet mitigeur incluant la dépose et l'évacuation de l'ancien équipement.</t>
  </si>
  <si>
    <t>Fourniture et pose d'un urinoir avec système de poussoir incluant la dépose et l'évacuation de l'ancien équipement.</t>
  </si>
  <si>
    <t>Remplacement des vannes de pied de colonnes incluant la dépose des vannes existantes, l'installation des nouvelles vannes et le contrôle de l'étanchéité ainsi que des tests de fonctionnement pour garantir leur bon état et leur efficacité</t>
  </si>
  <si>
    <t>Remplacement du système d'évacuation des eaux usées des lavabos, des éviers et des urinoirs en diamètre 32 comprenant le démontage de l'ancien réseau et l'installation d'un nouveau système d'évacuation pour garantir un écoulement optimal</t>
  </si>
  <si>
    <t>Remplacement du système d'évacuation des eaux usées des douches en diamètre 40 comprenant le démontage de l'ancien réseau et l'installation d'un nouveau système d'évacuation en diamètre 40, afin de garantir un écoulement optimal</t>
  </si>
  <si>
    <t xml:space="preserve">Total HT </t>
  </si>
  <si>
    <t xml:space="preserve">  DETAIL QUANTITATIF ESTIMATIF (DQE)</t>
  </si>
  <si>
    <t>1/2 journée</t>
  </si>
  <si>
    <t>1 journée</t>
  </si>
  <si>
    <t>Location Nacelle articulée</t>
  </si>
  <si>
    <t>Location Nacelle ciseaux</t>
  </si>
  <si>
    <t>Location Nacelle télescopique</t>
  </si>
  <si>
    <t>Temps</t>
  </si>
  <si>
    <t>Moyens d'accès pour travaux en hauteur Max 10m</t>
  </si>
  <si>
    <t>Montant HT</t>
  </si>
  <si>
    <t>Montant TTC</t>
  </si>
  <si>
    <t xml:space="preserve">N° Local </t>
  </si>
  <si>
    <t>Total HT€ de l'opération</t>
  </si>
  <si>
    <t>Tarif horaire</t>
  </si>
  <si>
    <t>Temps estimé pour l'opération</t>
  </si>
  <si>
    <t>Coût des fournitures</t>
  </si>
  <si>
    <t>Coef multiplicateur</t>
  </si>
  <si>
    <t xml:space="preserve"> CH25.25 - Intervention Plomberie</t>
  </si>
  <si>
    <t>Location Echaffaudage</t>
  </si>
  <si>
    <t>Fourniture et pose d’un bloc WC avec abattant et robinet d’arrêt compatible avec les installations existantes incluant la dépose et l’évacuation de l’ancien équipement.</t>
  </si>
  <si>
    <t>Fourniture et pose d’un lavabo avec robinetterie compatible avec les installations existantes incluant  la dépose et l’évacuation de l’ancien équipement</t>
  </si>
  <si>
    <t>Fourniture et pose d’une vasque sur plan de travail existant incluant la dépose et l’évacuation de l’ancien équipement</t>
  </si>
  <si>
    <t>Bloc sanitaire B 200</t>
  </si>
  <si>
    <t>Chambre  B 205</t>
  </si>
  <si>
    <t>Bloc douche B 200</t>
  </si>
  <si>
    <t>Cuisine B 200</t>
  </si>
  <si>
    <t>Couloir B200</t>
  </si>
  <si>
    <t xml:space="preserve"> CH25.25 - Travaux de maintenande préventive et corrective des installations de plomberie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</si>
</sst>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 [$€-1]_-;\-* #,##0.00\ [$€-1]_-;_-* &quot;-&quot;??\ [$€-1]_-"/>
    <numFmt numFmtId="166" formatCode="_-* #,##0.00\ _F_-;\-* #,##0.00\ _F_-;_-* &quot;-&quot;??\ _F_-;_-@_-"/>
    <numFmt numFmtId="167" formatCode="#,##0.00\ &quot;€&quot;"/>
    <numFmt numFmtId="168" formatCode="#,##0.00\ _€"/>
  </numFmts>
  <fonts count="18">
    <font>
      <sz val="10"/>
      <name val="Arial"/>
    </font>
    <font>
      <b/>
      <sz val="14"/>
      <name val="Arial"/>
      <family val="2"/>
    </font>
    <font>
      <sz val="10"/>
      <name val="Calibri"/>
      <family val="2"/>
    </font>
    <font>
      <sz val="10"/>
      <name val="Arial"/>
      <family val="2"/>
    </font>
    <font>
      <sz val="10"/>
      <color indexed="72"/>
      <name val="MS Sans Serif"/>
      <family val="2"/>
    </font>
    <font>
      <sz val="10"/>
      <name val="CG Times"/>
      <family val="1"/>
    </font>
    <font>
      <b/>
      <sz val="14"/>
      <name val="Verdana"/>
    </font>
    <font>
      <b/>
      <sz val="12"/>
      <color rgb="FFEBEBEB"/>
      <name val="Verdana"/>
    </font>
    <font>
      <b/>
      <sz val="12"/>
      <name val="Verdana"/>
    </font>
    <font>
      <b/>
      <sz val="11"/>
      <color rgb="FF80276C"/>
      <name val="Verdana"/>
    </font>
    <font>
      <sz val="10"/>
      <name val="Verdana"/>
    </font>
    <font>
      <sz val="9"/>
      <name val="Verdana"/>
    </font>
    <font>
      <b/>
      <sz val="10"/>
      <color rgb="FF80276C"/>
      <name val="Verdana"/>
      <family val="2"/>
    </font>
    <font>
      <sz val="10"/>
      <color theme="1"/>
      <name val="Verdana"/>
      <family val="2"/>
    </font>
    <font>
      <sz val="10"/>
      <name val="Verdana"/>
      <family val="2"/>
    </font>
    <font>
      <sz val="8"/>
      <name val="Arial"/>
      <family val="2"/>
    </font>
    <font>
      <b/>
      <sz val="11"/>
      <color rgb="FF80276C"/>
      <name val="Verdana"/>
      <family val="2"/>
    </font>
    <font>
      <b/>
      <sz val="12"/>
      <color rgb="FFEBEBEB"/>
      <name val="Verdana"/>
      <family val="2"/>
    </font>
  </fonts>
  <fills count="7">
    <fill>
      <patternFill patternType="none"/>
    </fill>
    <fill>
      <patternFill patternType="gray125"/>
    </fill>
    <fill>
      <patternFill patternType="solid">
        <fgColor theme="0"/>
        <bgColor indexed="64"/>
      </patternFill>
    </fill>
    <fill>
      <patternFill patternType="solid">
        <fgColor rgb="FF80276C"/>
        <bgColor indexed="64"/>
      </patternFill>
    </fill>
    <fill>
      <patternFill patternType="solid">
        <fgColor rgb="FFFFFFFF"/>
        <bgColor indexed="64"/>
      </patternFill>
    </fill>
    <fill>
      <patternFill patternType="solid">
        <fgColor rgb="FFEBEBEB"/>
        <bgColor indexed="64"/>
      </patternFill>
    </fill>
    <fill>
      <patternFill patternType="solid">
        <fgColor rgb="FFFFA3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6">
    <xf numFmtId="0" fontId="0"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0" fontId="3" fillId="0" borderId="0"/>
    <xf numFmtId="0" fontId="4" fillId="0" borderId="0"/>
    <xf numFmtId="0" fontId="5" fillId="0" borderId="0"/>
    <xf numFmtId="0" fontId="4" fillId="0" borderId="0"/>
    <xf numFmtId="0" fontId="5" fillId="0" borderId="0"/>
    <xf numFmtId="9" fontId="3" fillId="0" borderId="0" applyFont="0" applyFill="0" applyBorder="0" applyAlignment="0" applyProtection="0"/>
    <xf numFmtId="0" fontId="3" fillId="0" borderId="0"/>
  </cellStyleXfs>
  <cellXfs count="47">
    <xf numFmtId="0" fontId="0" fillId="0" borderId="0" xfId="0"/>
    <xf numFmtId="0" fontId="0" fillId="0" borderId="0" xfId="0"/>
    <xf numFmtId="0" fontId="0" fillId="0" borderId="0" xfId="0" applyAlignment="1">
      <alignment horizontal="center"/>
    </xf>
    <xf numFmtId="2" fontId="0" fillId="0" borderId="0" xfId="0" applyNumberFormat="1" applyAlignment="1">
      <alignment horizontal="center"/>
    </xf>
    <xf numFmtId="0" fontId="2" fillId="0" borderId="0" xfId="0" applyFont="1" applyAlignment="1">
      <alignment horizontal="left" vertical="center" wrapText="1"/>
    </xf>
    <xf numFmtId="0" fontId="2" fillId="0" borderId="0" xfId="0" applyFont="1" applyAlignment="1">
      <alignment horizontal="center" vertical="center" wrapText="1"/>
    </xf>
    <xf numFmtId="2" fontId="2" fillId="0" borderId="0" xfId="0" applyNumberFormat="1" applyFont="1" applyAlignment="1">
      <alignment horizontal="center" vertical="center" wrapText="1"/>
    </xf>
    <xf numFmtId="0" fontId="8" fillId="4" borderId="0" xfId="0" applyFont="1" applyFill="1" applyAlignment="1">
      <alignment vertical="center" wrapText="1"/>
    </xf>
    <xf numFmtId="0" fontId="9" fillId="5" borderId="13" xfId="0" applyFont="1" applyFill="1" applyBorder="1" applyAlignment="1">
      <alignment horizontal="center" vertical="center" wrapText="1"/>
    </xf>
    <xf numFmtId="49" fontId="9" fillId="5" borderId="14" xfId="0" applyNumberFormat="1" applyFont="1" applyFill="1" applyBorder="1" applyAlignment="1">
      <alignment horizontal="center" vertical="center" wrapText="1"/>
    </xf>
    <xf numFmtId="2" fontId="9" fillId="5" borderId="14" xfId="0" applyNumberFormat="1" applyFont="1" applyFill="1" applyBorder="1" applyAlignment="1">
      <alignment horizontal="center" vertical="center" wrapText="1"/>
    </xf>
    <xf numFmtId="2" fontId="9" fillId="5" borderId="15" xfId="0" applyNumberFormat="1" applyFont="1" applyFill="1" applyBorder="1" applyAlignment="1">
      <alignment horizontal="center" vertical="center" wrapText="1"/>
    </xf>
    <xf numFmtId="0" fontId="10" fillId="0" borderId="16" xfId="0" applyFont="1" applyBorder="1" applyAlignment="1">
      <alignment vertical="center"/>
    </xf>
    <xf numFmtId="167" fontId="11" fillId="2" borderId="17" xfId="0" applyNumberFormat="1" applyFont="1" applyFill="1" applyBorder="1" applyAlignment="1">
      <alignment horizontal="center"/>
    </xf>
    <xf numFmtId="9" fontId="11" fillId="2" borderId="17" xfId="0" applyNumberFormat="1" applyFont="1" applyFill="1" applyBorder="1" applyAlignment="1">
      <alignment horizontal="center"/>
    </xf>
    <xf numFmtId="167" fontId="10" fillId="2" borderId="18" xfId="0" applyNumberFormat="1" applyFont="1" applyFill="1" applyBorder="1" applyAlignment="1">
      <alignment horizontal="center"/>
    </xf>
    <xf numFmtId="0" fontId="10" fillId="0" borderId="0" xfId="0" applyFont="1"/>
    <xf numFmtId="0" fontId="9" fillId="5" borderId="5" xfId="0" applyFont="1" applyFill="1" applyBorder="1" applyAlignment="1">
      <alignment horizontal="center" vertical="center"/>
    </xf>
    <xf numFmtId="0" fontId="9" fillId="5" borderId="1" xfId="0" applyFont="1" applyFill="1" applyBorder="1" applyAlignment="1">
      <alignment horizontal="center" vertical="center"/>
    </xf>
    <xf numFmtId="0" fontId="9" fillId="5" borderId="6" xfId="0" applyFont="1" applyFill="1" applyBorder="1" applyAlignment="1">
      <alignment horizontal="center" vertical="center"/>
    </xf>
    <xf numFmtId="0" fontId="10" fillId="0" borderId="7" xfId="0" applyFont="1" applyBorder="1" applyAlignment="1">
      <alignment vertical="center"/>
    </xf>
    <xf numFmtId="0" fontId="10" fillId="0" borderId="8" xfId="0" applyFont="1" applyBorder="1" applyAlignment="1">
      <alignment horizontal="center" vertical="center"/>
    </xf>
    <xf numFmtId="9" fontId="11" fillId="4" borderId="9" xfId="0" applyNumberFormat="1" applyFont="1" applyFill="1" applyBorder="1" applyAlignment="1">
      <alignment horizontal="center"/>
    </xf>
    <xf numFmtId="0" fontId="10" fillId="0" borderId="0" xfId="0" applyFont="1" applyAlignment="1">
      <alignment horizontal="center"/>
    </xf>
    <xf numFmtId="2" fontId="10" fillId="0" borderId="0" xfId="0" applyNumberFormat="1" applyFont="1" applyAlignment="1">
      <alignment horizontal="center"/>
    </xf>
    <xf numFmtId="0" fontId="12" fillId="6" borderId="1" xfId="0" applyFont="1" applyFill="1" applyBorder="1" applyAlignment="1">
      <alignment horizontal="center" vertical="center" wrapText="1"/>
    </xf>
    <xf numFmtId="167" fontId="12" fillId="6" borderId="1" xfId="0" applyNumberFormat="1" applyFont="1" applyFill="1" applyBorder="1" applyAlignment="1">
      <alignment horizontal="center" vertical="center" wrapText="1"/>
    </xf>
    <xf numFmtId="0" fontId="13" fillId="0" borderId="1" xfId="0" applyFont="1" applyBorder="1" applyAlignment="1">
      <alignment vertical="center" wrapText="1"/>
    </xf>
    <xf numFmtId="0" fontId="13" fillId="2" borderId="1" xfId="0"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168" fontId="13" fillId="0" borderId="1" xfId="0" applyNumberFormat="1"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vertical="center"/>
    </xf>
    <xf numFmtId="0" fontId="16" fillId="5" borderId="1" xfId="0" applyFont="1" applyFill="1" applyBorder="1" applyAlignment="1">
      <alignment horizontal="center" vertical="center"/>
    </xf>
    <xf numFmtId="0" fontId="16" fillId="5" borderId="6" xfId="0" applyFont="1" applyFill="1" applyBorder="1" applyAlignment="1">
      <alignment horizontal="center" vertical="center"/>
    </xf>
    <xf numFmtId="0" fontId="13" fillId="0" borderId="1" xfId="0" applyFont="1" applyBorder="1" applyAlignment="1">
      <alignment horizontal="center" vertical="center" wrapText="1"/>
    </xf>
    <xf numFmtId="0" fontId="1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2" xfId="0" applyFont="1" applyFill="1" applyBorder="1" applyAlignment="1">
      <alignment horizontal="center" vertical="center"/>
    </xf>
    <xf numFmtId="0" fontId="6" fillId="0" borderId="0" xfId="0" applyFont="1" applyAlignment="1">
      <alignment horizontal="center" vertical="center"/>
    </xf>
    <xf numFmtId="0" fontId="1" fillId="0" borderId="0" xfId="0" applyFont="1" applyAlignment="1">
      <alignment horizontal="center" vertical="center"/>
    </xf>
    <xf numFmtId="0" fontId="7" fillId="3" borderId="10"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10" fillId="2" borderId="0" xfId="0" applyFont="1" applyFill="1" applyAlignment="1">
      <alignment horizontal="center" vertical="center"/>
    </xf>
    <xf numFmtId="0" fontId="13" fillId="0" borderId="1" xfId="0" applyFont="1" applyBorder="1" applyAlignment="1">
      <alignment horizontal="center" wrapText="1"/>
    </xf>
  </cellXfs>
  <cellStyles count="16">
    <cellStyle name="Euro" xfId="2" xr:uid="{00000000-0005-0000-0000-000000000000}"/>
    <cellStyle name="Euro 2" xfId="3" xr:uid="{00000000-0005-0000-0000-000001000000}"/>
    <cellStyle name="Euro 3" xfId="4" xr:uid="{00000000-0005-0000-0000-000002000000}"/>
    <cellStyle name="Milliers 2" xfId="5" xr:uid="{00000000-0005-0000-0000-000003000000}"/>
    <cellStyle name="Milliers 3" xfId="6" xr:uid="{00000000-0005-0000-0000-000004000000}"/>
    <cellStyle name="Milliers 4" xfId="7" xr:uid="{00000000-0005-0000-0000-000005000000}"/>
    <cellStyle name="Milliers 5" xfId="8" xr:uid="{00000000-0005-0000-0000-000006000000}"/>
    <cellStyle name="Normal" xfId="0" builtinId="0"/>
    <cellStyle name="Normal 2" xfId="9" xr:uid="{00000000-0005-0000-0000-000008000000}"/>
    <cellStyle name="Normal 2 2" xfId="10" xr:uid="{00000000-0005-0000-0000-000009000000}"/>
    <cellStyle name="Normal 25" xfId="15" xr:uid="{00000000-0005-0000-0000-00000A000000}"/>
    <cellStyle name="Normal 3" xfId="11" xr:uid="{00000000-0005-0000-0000-00000B000000}"/>
    <cellStyle name="Normal 3 2" xfId="1" xr:uid="{00000000-0005-0000-0000-00000C000000}"/>
    <cellStyle name="Normal 4" xfId="12" xr:uid="{00000000-0005-0000-0000-00000D000000}"/>
    <cellStyle name="Normal 5" xfId="13" xr:uid="{00000000-0005-0000-0000-00000E000000}"/>
    <cellStyle name="Pourcentage 2" xfId="14" xr:uid="{00000000-0005-0000-0000-00000F000000}"/>
  </cellStyles>
  <dxfs count="10">
    <dxf>
      <font>
        <b val="0"/>
        <i val="0"/>
        <strike val="0"/>
        <condense val="0"/>
        <extend val="0"/>
        <outline val="0"/>
        <shadow val="0"/>
        <u val="none"/>
        <vertAlign val="baseline"/>
        <sz val="10"/>
        <color auto="1"/>
        <name val="Verdana"/>
        <scheme val="none"/>
      </font>
      <numFmt numFmtId="167" formatCode="#,##0.00\ &quot;€&quot;"/>
      <fill>
        <patternFill patternType="solid">
          <fgColor indexed="64"/>
          <bgColor theme="0"/>
        </patternFill>
      </fill>
      <alignment horizontal="center" vertical="bottom" textRotation="0" wrapText="0" indent="0" justifyLastLine="0" shrinkToFit="0" readingOrder="0"/>
      <border diagonalUp="0" diagonalDown="0">
        <left style="thin">
          <color indexed="64"/>
        </left>
        <right/>
        <top style="thin">
          <color indexed="64"/>
        </top>
        <bottom/>
        <vertical/>
        <horizontal/>
      </border>
    </dxf>
    <dxf>
      <font>
        <b val="0"/>
        <i val="0"/>
        <strike val="0"/>
        <condense val="0"/>
        <extend val="0"/>
        <outline val="0"/>
        <shadow val="0"/>
        <u val="none"/>
        <vertAlign val="baseline"/>
        <sz val="9"/>
        <color auto="1"/>
        <name val="Verdana"/>
        <scheme val="none"/>
      </font>
      <numFmt numFmtId="167" formatCode="#,##0.00\ &quot;€&quot;"/>
      <fill>
        <patternFill patternType="solid">
          <fgColor indexed="64"/>
          <bgColor theme="0"/>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9"/>
        <color auto="1"/>
        <name val="Verdana"/>
        <scheme val="none"/>
      </font>
      <numFmt numFmtId="13" formatCode="0%"/>
      <fill>
        <patternFill patternType="solid">
          <fgColor indexed="64"/>
          <bgColor theme="0"/>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9"/>
        <color auto="1"/>
        <name val="Verdana"/>
        <scheme val="none"/>
      </font>
      <numFmt numFmtId="167" formatCode="#,##0.00\ &quot;€&quot;"/>
      <fill>
        <patternFill patternType="solid">
          <fgColor indexed="64"/>
          <bgColor theme="0"/>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10"/>
        <color auto="1"/>
        <name val="Verdana"/>
        <scheme val="none"/>
      </font>
      <fill>
        <patternFill patternType="none">
          <fgColor indexed="64"/>
          <bgColor indexed="65"/>
        </patternFill>
      </fill>
      <alignment horizontal="general" vertical="center" textRotation="0" wrapText="0" indent="0" justifyLastLine="0" shrinkToFit="0" readingOrder="0"/>
      <border diagonalUp="0" diagonalDown="0">
        <left/>
        <right style="thin">
          <color indexed="64"/>
        </right>
        <top style="thin">
          <color indexed="64"/>
        </top>
        <bottom/>
        <vertical/>
        <horizontal/>
      </border>
    </dxf>
    <dxf>
      <border outline="0">
        <top style="thin">
          <color indexed="64"/>
        </top>
      </border>
    </dxf>
    <dxf>
      <border outline="0">
        <left style="medium">
          <color indexed="64"/>
        </left>
        <right style="medium">
          <color indexed="64"/>
        </right>
        <top style="thin">
          <color indexed="64"/>
        </top>
        <bottom style="medium">
          <color indexed="64"/>
        </bottom>
      </border>
    </dxf>
    <dxf>
      <font>
        <b val="0"/>
        <i val="0"/>
        <strike val="0"/>
        <condense val="0"/>
        <extend val="0"/>
        <outline val="0"/>
        <shadow val="0"/>
        <u val="none"/>
        <vertAlign val="baseline"/>
        <sz val="9"/>
        <color auto="1"/>
        <name val="Verdana"/>
        <scheme val="none"/>
      </font>
      <fill>
        <patternFill patternType="solid">
          <fgColor indexed="64"/>
          <bgColor theme="0"/>
        </patternFill>
      </fill>
      <alignment horizontal="center" vertical="bottom" textRotation="0" wrapText="0" indent="0" justifyLastLine="0" shrinkToFit="0" readingOrder="0"/>
    </dxf>
    <dxf>
      <border outline="0">
        <bottom style="thin">
          <color indexed="64"/>
        </bottom>
      </border>
    </dxf>
    <dxf>
      <font>
        <color rgb="FF80276C"/>
      </font>
      <fill>
        <patternFill patternType="solid">
          <fgColor indexed="64"/>
          <bgColor rgb="FFEBEBEB"/>
        </patternFill>
      </fill>
    </dxf>
  </dxfs>
  <tableStyles count="0" defaultTableStyle="TableStyleMedium9" defaultPivotStyle="PivotStyleLight16"/>
  <colors>
    <mruColors>
      <color rgb="FF80276C"/>
      <color rgb="FFFFA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1762125</xdr:colOff>
      <xdr:row>1</xdr:row>
      <xdr:rowOff>0</xdr:rowOff>
    </xdr:to>
    <xdr:pic>
      <xdr:nvPicPr>
        <xdr:cNvPr id="3" name="Image 2">
          <a:extLst>
            <a:ext uri="{FF2B5EF4-FFF2-40B4-BE49-F238E27FC236}">
              <a16:creationId xmlns:a16="http://schemas.microsoft.com/office/drawing/2014/main" id="{E396BA45-CAC6-4F24-9A81-D4539A651A72}"/>
            </a:ext>
          </a:extLst>
        </xdr:cNvPr>
        <xdr:cNvPicPr>
          <a:picLocks noChangeAspect="1"/>
        </xdr:cNvPicPr>
      </xdr:nvPicPr>
      <xdr:blipFill>
        <a:blip xmlns:r="http://schemas.openxmlformats.org/officeDocument/2006/relationships" r:embed="rId1"/>
        <a:stretch>
          <a:fillRect/>
        </a:stretch>
      </xdr:blipFill>
      <xdr:spPr>
        <a:xfrm>
          <a:off x="0" y="0"/>
          <a:ext cx="1762125" cy="5238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30480</xdr:rowOff>
    </xdr:from>
    <xdr:to>
      <xdr:col>0</xdr:col>
      <xdr:colOff>1762125</xdr:colOff>
      <xdr:row>2</xdr:row>
      <xdr:rowOff>160020</xdr:rowOff>
    </xdr:to>
    <xdr:pic>
      <xdr:nvPicPr>
        <xdr:cNvPr id="2" name="Image 1">
          <a:extLst>
            <a:ext uri="{FF2B5EF4-FFF2-40B4-BE49-F238E27FC236}">
              <a16:creationId xmlns:a16="http://schemas.microsoft.com/office/drawing/2014/main" id="{0ABAFB96-05F0-4F56-B1FB-49BF4A665795}"/>
            </a:ext>
          </a:extLst>
        </xdr:cNvPr>
        <xdr:cNvPicPr>
          <a:picLocks noChangeAspect="1"/>
        </xdr:cNvPicPr>
      </xdr:nvPicPr>
      <xdr:blipFill>
        <a:blip xmlns:r="http://schemas.openxmlformats.org/officeDocument/2006/relationships" r:embed="rId1"/>
        <a:stretch>
          <a:fillRect/>
        </a:stretch>
      </xdr:blipFill>
      <xdr:spPr>
        <a:xfrm>
          <a:off x="106680" y="30480"/>
          <a:ext cx="1762125" cy="571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eachats.extra.laposte.fr/PUBLIC/ATMI92/Charg&#233;s%20d'affaires/MEXIC/Fichiers%20Rendus%20par%20DOTC/95/Description_Parc_Equipement_ARGENTEUI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c"/>
      <sheetName val="Etat du Parc"/>
      <sheetName val="Equipement"/>
      <sheetName val="Data"/>
      <sheetName val="Data_2"/>
      <sheetName val="Description eqt type"/>
      <sheetName val="Immeuble"/>
    </sheetNames>
    <sheetDataSet>
      <sheetData sheetId="0" refreshError="1"/>
      <sheetData sheetId="1" refreshError="1"/>
      <sheetData sheetId="2" refreshError="1"/>
      <sheetData sheetId="3" refreshError="1">
        <row r="2">
          <cell r="A2" t="str">
            <v>Kw</v>
          </cell>
        </row>
        <row r="3">
          <cell r="A3" t="str">
            <v>Kw/h</v>
          </cell>
        </row>
        <row r="4">
          <cell r="A4" t="str">
            <v>KVA</v>
          </cell>
        </row>
        <row r="5">
          <cell r="A5" t="str">
            <v>m3</v>
          </cell>
        </row>
        <row r="6">
          <cell r="A6" t="str">
            <v>m3/h</v>
          </cell>
        </row>
        <row r="7">
          <cell r="A7" t="str">
            <v>m/s</v>
          </cell>
        </row>
        <row r="8">
          <cell r="A8" t="str">
            <v>m2</v>
          </cell>
        </row>
        <row r="9">
          <cell r="A9" t="str">
            <v>…</v>
          </cell>
        </row>
      </sheetData>
      <sheetData sheetId="4" refreshError="1"/>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8AFE7B6-6629-482C-A32C-59B72047B0F2}" name="Tableau1" displayName="Tableau1" ref="A6:E7" totalsRowShown="0" headerRowDxfId="9" dataDxfId="7" headerRowBorderDxfId="8" tableBorderDxfId="6" totalsRowBorderDxfId="5">
  <autoFilter ref="A6:E7" xr:uid="{473ABF43-72C5-4947-B918-BB175DC0699E}"/>
  <tableColumns count="5">
    <tableColumn id="1" xr3:uid="{E813FB5D-74B1-4724-A34C-C85BFEE96CE2}" name="Désignation" dataDxfId="4"/>
    <tableColumn id="3" xr3:uid="{E9F9C01C-5375-4FE5-B34E-4E60F71DD7C8}" name="Montant horaire HT" dataDxfId="3"/>
    <tableColumn id="4" xr3:uid="{94458262-AA8F-419F-8C7F-9F0DCC65A783}" name="% TVA" dataDxfId="2"/>
    <tableColumn id="5" xr3:uid="{92452C25-EC4D-4EA9-9BC6-80D9D8491430}" name="Montant TVA" dataDxfId="1">
      <calculatedColumnFormula>IF(C7="","",B7*C7)</calculatedColumnFormula>
    </tableColumn>
    <tableColumn id="6" xr3:uid="{87FA153C-F9D1-4261-838B-432E0EF58AA8}" name="Montant horaire TTC" dataDxfId="0">
      <calculatedColumnFormula>IF(C7="","",B7*(1+C7))</calculatedColumnFormula>
    </tableColumn>
  </tableColumns>
  <tableStyleInfo name="TableStyleLight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
  <sheetViews>
    <sheetView showGridLines="0" tabSelected="1" zoomScale="98" zoomScaleNormal="98" workbookViewId="0">
      <selection activeCell="G22" sqref="G22"/>
    </sheetView>
  </sheetViews>
  <sheetFormatPr baseColWidth="10" defaultColWidth="11.42578125" defaultRowHeight="12.75"/>
  <cols>
    <col min="1" max="1" width="90.85546875" style="1" bestFit="1" customWidth="1"/>
    <col min="2" max="2" width="21.42578125" style="1" customWidth="1"/>
    <col min="3" max="3" width="21.42578125" style="2" customWidth="1"/>
    <col min="4" max="4" width="21.42578125" style="3" customWidth="1"/>
    <col min="5" max="5" width="21.42578125" style="2" customWidth="1"/>
    <col min="6" max="6" width="30.42578125" style="3" customWidth="1"/>
  </cols>
  <sheetData>
    <row r="1" spans="1:6" s="1" customFormat="1" ht="41.25" customHeight="1">
      <c r="A1" s="40" t="s">
        <v>47</v>
      </c>
      <c r="B1" s="40"/>
      <c r="C1" s="40"/>
      <c r="D1" s="40"/>
      <c r="E1" s="40"/>
      <c r="F1" s="40"/>
    </row>
    <row r="2" spans="1:6" s="1" customFormat="1" ht="33.75" customHeight="1">
      <c r="A2" s="40" t="s">
        <v>0</v>
      </c>
      <c r="B2" s="40"/>
      <c r="C2" s="40"/>
      <c r="D2" s="40"/>
      <c r="E2" s="40"/>
      <c r="F2" s="40"/>
    </row>
    <row r="3" spans="1:6" s="1" customFormat="1" ht="13.9" customHeight="1">
      <c r="A3" s="41"/>
      <c r="B3" s="41"/>
      <c r="C3" s="41"/>
      <c r="D3" s="41"/>
      <c r="E3" s="41"/>
      <c r="F3" s="41"/>
    </row>
    <row r="4" spans="1:6" s="1" customFormat="1">
      <c r="A4" s="4"/>
      <c r="B4" s="4"/>
      <c r="C4" s="5"/>
      <c r="D4" s="6"/>
      <c r="E4" s="5"/>
      <c r="F4" s="6"/>
    </row>
    <row r="5" spans="1:6" s="1" customFormat="1" ht="22.5" customHeight="1">
      <c r="A5" s="42" t="s">
        <v>1</v>
      </c>
      <c r="B5" s="43"/>
      <c r="C5" s="43"/>
      <c r="D5" s="43"/>
      <c r="E5" s="44"/>
      <c r="F5" s="7"/>
    </row>
    <row r="6" spans="1:6" s="1" customFormat="1" ht="28.5" customHeight="1">
      <c r="A6" s="8" t="s">
        <v>2</v>
      </c>
      <c r="B6" s="9" t="s">
        <v>3</v>
      </c>
      <c r="C6" s="10" t="s">
        <v>4</v>
      </c>
      <c r="D6" s="9" t="s">
        <v>5</v>
      </c>
      <c r="E6" s="11" t="s">
        <v>6</v>
      </c>
    </row>
    <row r="7" spans="1:6" s="1" customFormat="1">
      <c r="A7" s="12" t="s">
        <v>7</v>
      </c>
      <c r="B7" s="13"/>
      <c r="C7" s="14"/>
      <c r="D7" s="13" t="str">
        <f>IF(C7="","",B7*C7)</f>
        <v/>
      </c>
      <c r="E7" s="15" t="str">
        <f>IF(C7="","",B7*(1+C7))</f>
        <v/>
      </c>
    </row>
    <row r="8" spans="1:6" s="1" customFormat="1">
      <c r="A8" s="45"/>
      <c r="B8" s="45"/>
      <c r="C8" s="45"/>
      <c r="D8" s="45"/>
      <c r="E8" s="45"/>
      <c r="F8" s="45"/>
    </row>
    <row r="9" spans="1:6" s="1" customFormat="1" ht="22.5" customHeight="1">
      <c r="A9" s="39" t="s">
        <v>8</v>
      </c>
      <c r="B9" s="37"/>
      <c r="C9" s="38"/>
      <c r="D9" s="16"/>
      <c r="E9" s="16"/>
      <c r="F9" s="16"/>
    </row>
    <row r="10" spans="1:6" s="1" customFormat="1" ht="28.5" customHeight="1">
      <c r="A10" s="17" t="s">
        <v>2</v>
      </c>
      <c r="B10" s="18" t="s">
        <v>9</v>
      </c>
      <c r="C10" s="19" t="s">
        <v>10</v>
      </c>
      <c r="D10" s="16"/>
      <c r="E10" s="16"/>
      <c r="F10" s="16"/>
    </row>
    <row r="11" spans="1:6" s="1" customFormat="1">
      <c r="A11" s="20" t="s">
        <v>11</v>
      </c>
      <c r="B11" s="21" t="s">
        <v>12</v>
      </c>
      <c r="C11" s="22"/>
      <c r="D11" s="16"/>
      <c r="E11" s="16"/>
      <c r="F11" s="16"/>
    </row>
    <row r="12" spans="1:6" s="1" customFormat="1" ht="13.5" thickBot="1">
      <c r="A12" s="16"/>
      <c r="B12" s="16"/>
      <c r="C12" s="23"/>
      <c r="D12" s="24"/>
      <c r="E12" s="23"/>
      <c r="F12" s="24"/>
    </row>
    <row r="13" spans="1:6" s="1" customFormat="1" ht="15">
      <c r="A13" s="36" t="s">
        <v>28</v>
      </c>
      <c r="B13" s="37"/>
      <c r="C13" s="38"/>
      <c r="D13" s="24"/>
      <c r="E13" s="23"/>
      <c r="F13" s="24"/>
    </row>
    <row r="14" spans="1:6" s="1" customFormat="1" ht="14.25">
      <c r="A14" s="17" t="s">
        <v>2</v>
      </c>
      <c r="B14" s="33" t="s">
        <v>27</v>
      </c>
      <c r="C14" s="34" t="s">
        <v>29</v>
      </c>
      <c r="D14" s="34" t="s">
        <v>5</v>
      </c>
      <c r="E14" s="34" t="s">
        <v>30</v>
      </c>
      <c r="F14" s="3"/>
    </row>
    <row r="15" spans="1:6" ht="13.5" thickBot="1">
      <c r="A15" s="32" t="s">
        <v>24</v>
      </c>
      <c r="B15" s="21" t="s">
        <v>22</v>
      </c>
      <c r="C15" s="22"/>
      <c r="D15" s="22"/>
      <c r="E15" s="22"/>
    </row>
    <row r="16" spans="1:6" ht="13.5" thickBot="1">
      <c r="B16" s="31" t="s">
        <v>23</v>
      </c>
      <c r="C16" s="22"/>
      <c r="D16" s="22"/>
      <c r="E16" s="22"/>
    </row>
    <row r="17" spans="1:6" ht="13.5" thickBot="1">
      <c r="A17" s="32" t="s">
        <v>25</v>
      </c>
      <c r="B17" s="21" t="s">
        <v>22</v>
      </c>
      <c r="C17" s="22"/>
      <c r="D17" s="22"/>
      <c r="E17" s="22"/>
    </row>
    <row r="18" spans="1:6" ht="13.5" thickBot="1">
      <c r="B18" s="31" t="s">
        <v>23</v>
      </c>
      <c r="C18" s="22"/>
      <c r="D18" s="22"/>
      <c r="E18" s="22"/>
    </row>
    <row r="19" spans="1:6" ht="13.5" thickBot="1">
      <c r="A19" s="32" t="s">
        <v>26</v>
      </c>
      <c r="B19" s="21" t="s">
        <v>22</v>
      </c>
      <c r="C19" s="22"/>
      <c r="D19" s="22"/>
      <c r="E19" s="22"/>
    </row>
    <row r="20" spans="1:6" ht="13.5" thickBot="1">
      <c r="B20" s="31" t="s">
        <v>23</v>
      </c>
      <c r="C20" s="22"/>
      <c r="D20" s="22"/>
      <c r="E20" s="22"/>
    </row>
    <row r="21" spans="1:6" s="1" customFormat="1" ht="13.5" thickBot="1">
      <c r="A21" s="32" t="s">
        <v>38</v>
      </c>
      <c r="B21" s="21" t="s">
        <v>22</v>
      </c>
      <c r="C21" s="22"/>
      <c r="D21" s="22"/>
      <c r="E21" s="22"/>
      <c r="F21" s="3"/>
    </row>
    <row r="22" spans="1:6" s="1" customFormat="1" ht="13.5" thickBot="1">
      <c r="B22" s="31" t="s">
        <v>23</v>
      </c>
      <c r="C22" s="22"/>
      <c r="D22" s="22"/>
      <c r="E22" s="22"/>
      <c r="F22" s="3"/>
    </row>
  </sheetData>
  <mergeCells count="7">
    <mergeCell ref="A13:C13"/>
    <mergeCell ref="A9:C9"/>
    <mergeCell ref="A1:F1"/>
    <mergeCell ref="A2:F2"/>
    <mergeCell ref="A3:F3"/>
    <mergeCell ref="A5:E5"/>
    <mergeCell ref="A8:F8"/>
  </mergeCells>
  <phoneticPr fontId="15" type="noConversion"/>
  <pageMargins left="0.7" right="0.7" top="0.75" bottom="0.75" header="0.3" footer="0.3"/>
  <pageSetup paperSize="9" fitToHeight="0"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7B690-A36E-45E8-B7FE-5426C8DC58C9}">
  <dimension ref="A1:H14"/>
  <sheetViews>
    <sheetView workbookViewId="0">
      <selection activeCell="D5" sqref="D5:D13"/>
    </sheetView>
  </sheetViews>
  <sheetFormatPr baseColWidth="10" defaultRowHeight="12.75"/>
  <cols>
    <col min="1" max="1" width="68.7109375" customWidth="1"/>
    <col min="2" max="2" width="25.42578125" customWidth="1"/>
    <col min="3" max="5" width="25.42578125" style="1" customWidth="1"/>
    <col min="6" max="7" width="25.42578125" customWidth="1"/>
  </cols>
  <sheetData>
    <row r="1" spans="1:8" ht="18">
      <c r="A1" s="40" t="s">
        <v>37</v>
      </c>
      <c r="B1" s="40"/>
      <c r="C1" s="40"/>
      <c r="D1" s="40"/>
      <c r="E1" s="40"/>
      <c r="F1" s="40"/>
      <c r="G1" s="40"/>
      <c r="H1" s="40"/>
    </row>
    <row r="2" spans="1:8" ht="18">
      <c r="A2" s="40" t="s">
        <v>21</v>
      </c>
      <c r="B2" s="40"/>
      <c r="C2" s="40"/>
      <c r="D2" s="40"/>
      <c r="E2" s="40"/>
      <c r="F2" s="40"/>
      <c r="G2" s="40"/>
      <c r="H2" s="40"/>
    </row>
    <row r="4" spans="1:8" ht="24" customHeight="1">
      <c r="A4" s="25" t="s">
        <v>13</v>
      </c>
      <c r="B4" s="25" t="s">
        <v>31</v>
      </c>
      <c r="C4" s="25" t="s">
        <v>33</v>
      </c>
      <c r="D4" s="25" t="s">
        <v>34</v>
      </c>
      <c r="E4" s="25" t="s">
        <v>35</v>
      </c>
      <c r="F4" s="26" t="s">
        <v>36</v>
      </c>
      <c r="G4" s="25" t="s">
        <v>32</v>
      </c>
    </row>
    <row r="5" spans="1:8" ht="47.45" customHeight="1">
      <c r="A5" s="27" t="s">
        <v>39</v>
      </c>
      <c r="B5" s="28" t="s">
        <v>42</v>
      </c>
      <c r="C5" s="28"/>
      <c r="D5" s="28"/>
      <c r="E5" s="28"/>
      <c r="F5" s="29"/>
      <c r="G5" s="30">
        <f>C5*D5+E5*F5</f>
        <v>0</v>
      </c>
    </row>
    <row r="6" spans="1:8" ht="43.15" customHeight="1">
      <c r="A6" s="27" t="s">
        <v>40</v>
      </c>
      <c r="B6" s="28" t="s">
        <v>42</v>
      </c>
      <c r="C6" s="35"/>
      <c r="D6" s="35"/>
      <c r="E6" s="35"/>
      <c r="F6" s="29"/>
      <c r="G6" s="30">
        <f t="shared" ref="G6:G13" si="0">C6*D6+E6*F6</f>
        <v>0</v>
      </c>
    </row>
    <row r="7" spans="1:8" ht="31.9" customHeight="1">
      <c r="A7" s="27" t="s">
        <v>41</v>
      </c>
      <c r="B7" s="35" t="s">
        <v>43</v>
      </c>
      <c r="C7" s="35"/>
      <c r="D7" s="35"/>
      <c r="E7" s="35"/>
      <c r="F7" s="29"/>
      <c r="G7" s="30">
        <f t="shared" si="0"/>
        <v>0</v>
      </c>
    </row>
    <row r="8" spans="1:8" ht="46.9" customHeight="1">
      <c r="A8" s="27" t="s">
        <v>14</v>
      </c>
      <c r="B8" s="35" t="s">
        <v>44</v>
      </c>
      <c r="C8" s="35"/>
      <c r="D8" s="35"/>
      <c r="E8" s="35"/>
      <c r="F8" s="29"/>
      <c r="G8" s="30">
        <f t="shared" si="0"/>
        <v>0</v>
      </c>
    </row>
    <row r="9" spans="1:8" ht="34.9" customHeight="1">
      <c r="A9" s="27" t="s">
        <v>15</v>
      </c>
      <c r="B9" s="35" t="s">
        <v>45</v>
      </c>
      <c r="C9" s="35"/>
      <c r="D9" s="35"/>
      <c r="E9" s="35"/>
      <c r="F9" s="29"/>
      <c r="G9" s="30">
        <f t="shared" si="0"/>
        <v>0</v>
      </c>
    </row>
    <row r="10" spans="1:8" ht="37.9" customHeight="1">
      <c r="A10" s="27" t="s">
        <v>16</v>
      </c>
      <c r="B10" s="28" t="s">
        <v>42</v>
      </c>
      <c r="C10" s="35"/>
      <c r="D10" s="35"/>
      <c r="E10" s="35"/>
      <c r="F10" s="29"/>
      <c r="G10" s="30">
        <f t="shared" si="0"/>
        <v>0</v>
      </c>
    </row>
    <row r="11" spans="1:8" ht="57.6" customHeight="1">
      <c r="A11" s="27" t="s">
        <v>17</v>
      </c>
      <c r="B11" s="35" t="s">
        <v>46</v>
      </c>
      <c r="C11" s="35"/>
      <c r="D11" s="35"/>
      <c r="E11" s="35"/>
      <c r="F11" s="29"/>
      <c r="G11" s="30">
        <f t="shared" si="0"/>
        <v>0</v>
      </c>
    </row>
    <row r="12" spans="1:8" ht="55.9" customHeight="1">
      <c r="A12" s="27" t="s">
        <v>18</v>
      </c>
      <c r="B12" s="28" t="s">
        <v>42</v>
      </c>
      <c r="C12" s="35"/>
      <c r="D12" s="35"/>
      <c r="E12" s="35"/>
      <c r="F12" s="29"/>
      <c r="G12" s="30">
        <f t="shared" si="0"/>
        <v>0</v>
      </c>
    </row>
    <row r="13" spans="1:8" ht="60" customHeight="1">
      <c r="A13" s="27" t="s">
        <v>19</v>
      </c>
      <c r="B13" s="35" t="s">
        <v>45</v>
      </c>
      <c r="C13" s="35"/>
      <c r="D13" s="35"/>
      <c r="E13" s="35"/>
      <c r="F13" s="29"/>
      <c r="G13" s="30">
        <f t="shared" si="0"/>
        <v>0</v>
      </c>
    </row>
    <row r="14" spans="1:8" ht="26.45" customHeight="1">
      <c r="A14" s="46" t="s">
        <v>20</v>
      </c>
      <c r="B14" s="46"/>
      <c r="C14" s="46"/>
      <c r="D14" s="46"/>
      <c r="E14" s="46"/>
      <c r="F14" s="46"/>
      <c r="G14" s="30">
        <f>SUM(G5:G13)</f>
        <v>0</v>
      </c>
    </row>
  </sheetData>
  <mergeCells count="3">
    <mergeCell ref="A14:F14"/>
    <mergeCell ref="A1:H1"/>
    <mergeCell ref="A2:H2"/>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16F4FD8097B444B88A2992026F1472A" ma:contentTypeVersion="17" ma:contentTypeDescription="Crée un document." ma:contentTypeScope="" ma:versionID="fdb269e623ce698e4b77633db7a8347d">
  <xsd:schema xmlns:xsd="http://www.w3.org/2001/XMLSchema" xmlns:xs="http://www.w3.org/2001/XMLSchema" xmlns:p="http://schemas.microsoft.com/office/2006/metadata/properties" xmlns:ns2="46a3efa9-0bd1-4282-a842-da9a41f76cb6" xmlns:ns3="62cb1711-1831-4a9d-85e2-15c7297f0e53" targetNamespace="http://schemas.microsoft.com/office/2006/metadata/properties" ma:root="true" ma:fieldsID="5918af48fd759a5620062dc73b4fa671" ns2:_="" ns3:_="">
    <xsd:import namespace="46a3efa9-0bd1-4282-a842-da9a41f76cb6"/>
    <xsd:import namespace="62cb1711-1831-4a9d-85e2-15c7297f0e5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a3efa9-0bd1-4282-a842-da9a41f76cb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5df49ad0-6ecc-4a6d-b1ab-db48c7dd635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2cb1711-1831-4a9d-85e2-15c7297f0e53"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68919405-7dbf-48b4-b8b0-39f5fb5196b0}" ma:internalName="TaxCatchAll" ma:showField="CatchAllData" ma:web="62cb1711-1831-4a9d-85e2-15c7297f0e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2cb1711-1831-4a9d-85e2-15c7297f0e53" xsi:nil="true"/>
    <lcf76f155ced4ddcb4097134ff3c332f xmlns="46a3efa9-0bd1-4282-a842-da9a41f76cb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CEA7D68-86E1-4928-98B9-DC7335A6B3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6a3efa9-0bd1-4282-a842-da9a41f76cb6"/>
    <ds:schemaRef ds:uri="62cb1711-1831-4a9d-85e2-15c7297f0e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CB93F5F-8EC1-4F2D-B52D-2B2C64A2B192}">
  <ds:schemaRefs>
    <ds:schemaRef ds:uri="http://schemas.microsoft.com/sharepoint/v3/contenttype/forms"/>
  </ds:schemaRefs>
</ds:datastoreItem>
</file>

<file path=customXml/itemProps3.xml><?xml version="1.0" encoding="utf-8"?>
<ds:datastoreItem xmlns:ds="http://schemas.openxmlformats.org/officeDocument/2006/customXml" ds:itemID="{BAD5F673-924B-4AB6-80BA-3EDEBD1868C2}">
  <ds:schemaRefs>
    <ds:schemaRef ds:uri="http://schemas.microsoft.com/office/2006/metadata/properties"/>
    <ds:schemaRef ds:uri="http://schemas.microsoft.com/office/infopath/2007/PartnerControls"/>
    <ds:schemaRef ds:uri="62cb1711-1831-4a9d-85e2-15c7297f0e53"/>
    <ds:schemaRef ds:uri="46a3efa9-0bd1-4282-a842-da9a41f76cb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INTERVENTION PLOMBERIE</vt:lpstr>
      <vt:lpstr>DQE INTERVENTION PLOMBERIE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jbesson</dc:creator>
  <cp:keywords/>
  <dc:description/>
  <cp:lastModifiedBy>RADOSZYCKI Pierre-antoine</cp:lastModifiedBy>
  <cp:revision/>
  <dcterms:created xsi:type="dcterms:W3CDTF">2019-01-14T11:13:41Z</dcterms:created>
  <dcterms:modified xsi:type="dcterms:W3CDTF">2025-07-15T14:11:37Z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0x010100B16F4FD8097B444B88A2992026F1472A</vt:lpwstr>
  </property>
</Properties>
</file>